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c30402ad4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c8afcfdea76a49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-mmm-yyyy"/>
    <x:numFmt numFmtId="201" formatCode="dd-mmm"/>
    <x:numFmt numFmtId="202" formatCode="h:mm"/>
    <x:numFmt numFmtId="203" formatCode="0.0%"/>
  </x:numFmts>
  <x:fonts count="7">
    <x:font>
      <x:sz val="11"/>
      <x:name val="Carlito"/>
    </x:font>
    <x:font>
      <x:b/>
      <x:sz val="11"/>
      <x:name val="Carlito"/>
    </x:font>
    <x:font>
      <x:sz val="10"/>
      <x:color rgb="FF20303F"/>
      <x:name val="Arial"/>
    </x:font>
    <x:font>
      <x:b/>
      <x:sz val="10"/>
      <x:color rgb="FF20303F"/>
      <x:name val="Arial"/>
    </x:font>
    <x:font>
      <x:b/>
      <x:sz val="15"/>
      <x:color rgb="FF000000"/>
      <x:name val="Arial"/>
    </x:font>
    <x:font>
      <x:i/>
      <x:sz val="10"/>
      <x:color rgb="FF596674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246458"/>
      </x:patternFill>
    </x:fill>
    <x:fill>
      <x:patternFill patternType="solid">
        <x:fgColor rgb="FFF1F5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0E6EB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1" fillId="0" borderId="0" xfId="0" applyNumberFormat="1" applyFont="1" applyFill="1" applyBorder="1"/>
    <x:xf numFmtId="203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200" fontId="2" fillId="2" borderId="0" xfId="0" applyNumberFormat="1" applyFont="1" applyFill="1" applyBorder="1"/>
    <x:xf numFmtId="0" fontId="3" fillId="0" borderId="0" xfId="0" applyNumberFormat="1" applyFont="1" applyFill="1" applyBorder="1"/>
    <x:xf numFmtId="203" fontId="2" fillId="0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202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1" fontId="2" fillId="4" borderId="1" xfId="0" applyNumberFormat="1" applyFont="1" applyFill="1" applyBorder="1" applyAlignment="1">
      <x:alignment vertical="center"/>
    </x:xf>
    <x:xf numFmtId="202" fontId="2" fillId="4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  <x:xf numFmtId="202" fontId="2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acf93a07844a3" /><Relationship Type="http://schemas.openxmlformats.org/officeDocument/2006/relationships/theme" Target="/xl/theme/theme1.xml" Id="R8186c4f86c8d4612" /><Relationship Type="http://schemas.openxmlformats.org/officeDocument/2006/relationships/sharedStrings" Target="/xl/sharedStrings.xml" Id="R592924243adb40a0" /><Relationship Type="http://schemas.openxmlformats.org/officeDocument/2006/relationships/worksheet" Target="/xl/worksheets/sheet1.xml" Id="Rc8afcfdea76a49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.110000133514404" hidden="0" customWidth="1"/>
    <x:col min="2" max="2" width="14.4399995803833" hidden="0" customWidth="1"/>
    <x:col min="3" max="3" width="9.4399995803833" hidden="0" customWidth="1"/>
    <x:col min="4" max="4" width="12.220000267028809" hidden="0" customWidth="1"/>
    <x:col min="5" max="5" width="12.220000267028809" hidden="0" customWidth="1"/>
    <x:col min="6" max="6" width="35.560001373291016" hidden="0" customWidth="1"/>
  </x:cols>
  <x:sheetData>
    <x:row r="1" ht="25" customHeight="1">
      <x:c r="A1" s="14"/>
      <x:c r="B1" s="14"/>
      <x:c r="C1" s="14"/>
      <x:c r="D1" s="14"/>
      <x:c r="E1" s="14"/>
      <x:c r="F1" s="14"/>
    </x:row>
    <x:row r="2" ht="32" customHeight="1">
      <x:c r="A2" s="21" t="str">
        <x:v>Monthly Attendance Tracker</x:v>
      </x:c>
      <x:c r="B2" s="21"/>
      <x:c r="C2" s="21"/>
      <x:c r="D2" s="21"/>
      <x:c r="E2" s="21"/>
      <x:c r="F2" s="21"/>
    </x:row>
    <x:row r="3" ht="32" customHeight="1">
      <x:c r="A3" s="23" t="str">
        <x:v>Codes P present, A absent, L late, E excused. Rate excludes excused sessions.</x:v>
      </x:c>
      <x:c r="B3" s="23"/>
      <x:c r="C3" s="23"/>
      <x:c r="D3" s="23"/>
      <x:c r="E3" s="23"/>
      <x:c r="F3" s="23"/>
    </x:row>
    <x:row r="4" ht="25" customHeight="1">
      <x:c r="A4" s="14"/>
      <x:c r="B4" s="14"/>
      <x:c r="C4" s="14"/>
      <x:c r="D4" s="14"/>
      <x:c r="E4" s="14"/>
      <x:c r="F4" s="14"/>
    </x:row>
    <x:row r="5" ht="25" customHeight="1">
      <x:c r="A5" s="14" t="str">
        <x:v>Name</x:v>
      </x:c>
      <x:c r="B5" s="15"/>
      <x:c r="C5" s="14"/>
      <x:c r="D5" s="14" t="str">
        <x:v>Month starts</x:v>
      </x:c>
      <x:c r="E5" s="16" t="d">
        <x:v>2026-10-01T00:00:00.000Z</x:v>
      </x:c>
      <x:c r="F5" s="14"/>
    </x:row>
    <x:row r="6" ht="25" customHeight="1">
      <x:c r="A6" s="14" t="str">
        <x:v>Absent</x:v>
      </x:c>
      <x:c r="B6" s="14" t="n">
        <x:f>COUNTIFS(B10:B40,"&lt;&gt;",C10:C40,"A")</x:f>
        <x:v>0</x:v>
      </x:c>
      <x:c r="C6" s="14" t="str">
        <x:v>Late</x:v>
      </x:c>
      <x:c r="D6" s="14" t="n">
        <x:f>COUNTIFS(B10:B40,"&lt;&gt;",C10:C40,"L")</x:f>
        <x:v>0</x:v>
      </x:c>
      <x:c r="E6" s="14" t="str">
        <x:v>Excused</x:v>
      </x:c>
      <x:c r="F6" s="14" t="n">
        <x:f>COUNTIFS(B10:B40,"&lt;&gt;",C10:C40,"E")</x:f>
        <x:v>0</x:v>
      </x:c>
    </x:row>
    <x:row r="7" ht="25" customHeight="1">
      <x:c r="A7" s="17" t="str">
        <x:v>Present</x:v>
      </x:c>
      <x:c r="B7" s="17" t="n">
        <x:f>COUNTIFS(B10:B40,"&lt;&gt;",C10:C40,"P")</x:f>
        <x:v>0</x:v>
      </x:c>
      <x:c r="C7" s="14"/>
      <x:c r="D7" s="14" t="str">
        <x:v>Rate</x:v>
      </x:c>
      <x:c r="E7" s="18" t="str">
        <x:f>IF(COUNTIFS(B10:B40,"&lt;&gt;",C10:C40,"P")+COUNTIFS(B10:B40,"&lt;&gt;",C10:C40,"A")+COUNTIFS(B10:B40,"&lt;&gt;",C10:C40,"L")=0,"",(COUNTIFS(B10:B40,"&lt;&gt;",C10:C40,"P")+COUNTIFS(B10:B40,"&lt;&gt;",C10:C40,"L"))/(COUNTIFS(B10:B40,"&lt;&gt;",C10:C40,"P")+COUNTIFS(B10:B40,"&lt;&gt;",C10:C40,"A")+COUNTIFS(B10:B40,"&lt;&gt;",C10:C40,"L")))</x:f>
      </x:c>
      <x:c r="F7" s="14"/>
    </x:row>
    <x:row r="8" ht="25" customHeight="1">
      <x:c r="A8" s="14"/>
      <x:c r="B8" s="14"/>
      <x:c r="C8" s="14"/>
      <x:c r="D8" s="14"/>
      <x:c r="E8" s="14"/>
      <x:c r="F8" s="14"/>
    </x:row>
    <x:row r="9" ht="34" customHeight="1">
      <x:c r="A9" s="27" t="str">
        <x:v>Day</x:v>
      </x:c>
      <x:c r="B9" s="27" t="str">
        <x:v>Date</x:v>
      </x:c>
      <x:c r="C9" s="27" t="str">
        <x:v>Code</x:v>
      </x:c>
      <x:c r="D9" s="27" t="str">
        <x:v>Time in</x:v>
      </x:c>
      <x:c r="E9" s="27" t="str">
        <x:v>Time out</x:v>
      </x:c>
      <x:c r="F9" s="27" t="str">
        <x:v>Notes</x:v>
      </x:c>
    </x:row>
    <x:row r="10" ht="25" customHeight="1">
      <x:c r="A10" s="31" t="n">
        <x:v>1</x:v>
      </x:c>
      <x:c r="B10" s="32" t="n">
        <x:f>IF(MONTH($E$5+A10-1)=MONTH($E$5),$E$5+A10-1,"")</x:f>
        <x:v>46296</x:v>
      </x:c>
      <x:c r="C10" s="31"/>
      <x:c r="D10" s="33"/>
      <x:c r="E10" s="33"/>
      <x:c r="F10" s="31"/>
    </x:row>
    <x:row r="11" ht="25" customHeight="1">
      <x:c r="A11" s="34" t="n">
        <x:v>2</x:v>
      </x:c>
      <x:c r="B11" s="35" t="n">
        <x:f>IF(MONTH($E$5+A11-1)=MONTH($E$5),$E$5+A11-1,"")</x:f>
        <x:v>46297</x:v>
      </x:c>
      <x:c r="C11" s="34"/>
      <x:c r="D11" s="36"/>
      <x:c r="E11" s="36"/>
      <x:c r="F11" s="34"/>
    </x:row>
    <x:row r="12" ht="25" customHeight="1">
      <x:c r="A12" s="31" t="n">
        <x:v>3</x:v>
      </x:c>
      <x:c r="B12" s="32" t="n">
        <x:f>IF(MONTH($E$5+A12-1)=MONTH($E$5),$E$5+A12-1,"")</x:f>
        <x:v>46298</x:v>
      </x:c>
      <x:c r="C12" s="31"/>
      <x:c r="D12" s="33"/>
      <x:c r="E12" s="33"/>
      <x:c r="F12" s="31"/>
    </x:row>
    <x:row r="13" ht="25" customHeight="1">
      <x:c r="A13" s="34" t="n">
        <x:v>4</x:v>
      </x:c>
      <x:c r="B13" s="35" t="n">
        <x:f>IF(MONTH($E$5+A13-1)=MONTH($E$5),$E$5+A13-1,"")</x:f>
        <x:v>46299</x:v>
      </x:c>
      <x:c r="C13" s="34"/>
      <x:c r="D13" s="36"/>
      <x:c r="E13" s="36"/>
      <x:c r="F13" s="34"/>
    </x:row>
    <x:row r="14" ht="25" customHeight="1">
      <x:c r="A14" s="31" t="n">
        <x:v>5</x:v>
      </x:c>
      <x:c r="B14" s="32" t="n">
        <x:f>IF(MONTH($E$5+A14-1)=MONTH($E$5),$E$5+A14-1,"")</x:f>
        <x:v>46300</x:v>
      </x:c>
      <x:c r="C14" s="31"/>
      <x:c r="D14" s="33"/>
      <x:c r="E14" s="33"/>
      <x:c r="F14" s="31"/>
    </x:row>
    <x:row r="15" ht="25" customHeight="1">
      <x:c r="A15" s="34" t="n">
        <x:v>6</x:v>
      </x:c>
      <x:c r="B15" s="35" t="n">
        <x:f>IF(MONTH($E$5+A15-1)=MONTH($E$5),$E$5+A15-1,"")</x:f>
        <x:v>46301</x:v>
      </x:c>
      <x:c r="C15" s="34"/>
      <x:c r="D15" s="36"/>
      <x:c r="E15" s="36"/>
      <x:c r="F15" s="34"/>
    </x:row>
    <x:row r="16" ht="25" customHeight="1">
      <x:c r="A16" s="31" t="n">
        <x:v>7</x:v>
      </x:c>
      <x:c r="B16" s="32" t="n">
        <x:f>IF(MONTH($E$5+A16-1)=MONTH($E$5),$E$5+A16-1,"")</x:f>
        <x:v>46302</x:v>
      </x:c>
      <x:c r="C16" s="31"/>
      <x:c r="D16" s="33"/>
      <x:c r="E16" s="33"/>
      <x:c r="F16" s="31"/>
    </x:row>
    <x:row r="17" ht="25" customHeight="1">
      <x:c r="A17" s="34" t="n">
        <x:v>8</x:v>
      </x:c>
      <x:c r="B17" s="35" t="n">
        <x:f>IF(MONTH($E$5+A17-1)=MONTH($E$5),$E$5+A17-1,"")</x:f>
        <x:v>46303</x:v>
      </x:c>
      <x:c r="C17" s="34"/>
      <x:c r="D17" s="36"/>
      <x:c r="E17" s="36"/>
      <x:c r="F17" s="34"/>
    </x:row>
    <x:row r="18" ht="25" customHeight="1">
      <x:c r="A18" s="31" t="n">
        <x:v>9</x:v>
      </x:c>
      <x:c r="B18" s="32" t="n">
        <x:f>IF(MONTH($E$5+A18-1)=MONTH($E$5),$E$5+A18-1,"")</x:f>
        <x:v>46304</x:v>
      </x:c>
      <x:c r="C18" s="31"/>
      <x:c r="D18" s="33"/>
      <x:c r="E18" s="33"/>
      <x:c r="F18" s="31"/>
    </x:row>
    <x:row r="19" ht="25" customHeight="1">
      <x:c r="A19" s="34" t="n">
        <x:v>10</x:v>
      </x:c>
      <x:c r="B19" s="35" t="n">
        <x:f>IF(MONTH($E$5+A19-1)=MONTH($E$5),$E$5+A19-1,"")</x:f>
        <x:v>46305</x:v>
      </x:c>
      <x:c r="C19" s="34"/>
      <x:c r="D19" s="36"/>
      <x:c r="E19" s="36"/>
      <x:c r="F19" s="34"/>
    </x:row>
    <x:row r="20" ht="25" customHeight="1">
      <x:c r="A20" s="31" t="n">
        <x:v>11</x:v>
      </x:c>
      <x:c r="B20" s="32" t="n">
        <x:f>IF(MONTH($E$5+A20-1)=MONTH($E$5),$E$5+A20-1,"")</x:f>
        <x:v>46306</x:v>
      </x:c>
      <x:c r="C20" s="31"/>
      <x:c r="D20" s="33"/>
      <x:c r="E20" s="33"/>
      <x:c r="F20" s="31"/>
    </x:row>
    <x:row r="21" ht="25" customHeight="1">
      <x:c r="A21" s="34" t="n">
        <x:v>12</x:v>
      </x:c>
      <x:c r="B21" s="35" t="n">
        <x:f>IF(MONTH($E$5+A21-1)=MONTH($E$5),$E$5+A21-1,"")</x:f>
        <x:v>46307</x:v>
      </x:c>
      <x:c r="C21" s="34"/>
      <x:c r="D21" s="36"/>
      <x:c r="E21" s="36"/>
      <x:c r="F21" s="34"/>
    </x:row>
    <x:row r="22" ht="25" customHeight="1">
      <x:c r="A22" s="31" t="n">
        <x:v>13</x:v>
      </x:c>
      <x:c r="B22" s="32" t="n">
        <x:f>IF(MONTH($E$5+A22-1)=MONTH($E$5),$E$5+A22-1,"")</x:f>
        <x:v>46308</x:v>
      </x:c>
      <x:c r="C22" s="31"/>
      <x:c r="D22" s="33"/>
      <x:c r="E22" s="33"/>
      <x:c r="F22" s="31"/>
    </x:row>
    <x:row r="23" ht="25" customHeight="1">
      <x:c r="A23" s="34" t="n">
        <x:v>14</x:v>
      </x:c>
      <x:c r="B23" s="35" t="n">
        <x:f>IF(MONTH($E$5+A23-1)=MONTH($E$5),$E$5+A23-1,"")</x:f>
        <x:v>46309</x:v>
      </x:c>
      <x:c r="C23" s="34"/>
      <x:c r="D23" s="36"/>
      <x:c r="E23" s="36"/>
      <x:c r="F23" s="34"/>
    </x:row>
    <x:row r="24" ht="25" customHeight="1">
      <x:c r="A24" s="31" t="n">
        <x:v>15</x:v>
      </x:c>
      <x:c r="B24" s="32" t="n">
        <x:f>IF(MONTH($E$5+A24-1)=MONTH($E$5),$E$5+A24-1,"")</x:f>
        <x:v>46310</x:v>
      </x:c>
      <x:c r="C24" s="31"/>
      <x:c r="D24" s="33"/>
      <x:c r="E24" s="33"/>
      <x:c r="F24" s="31"/>
    </x:row>
    <x:row r="25" ht="25" customHeight="1">
      <x:c r="A25" s="34" t="n">
        <x:v>16</x:v>
      </x:c>
      <x:c r="B25" s="35" t="n">
        <x:f>IF(MONTH($E$5+A25-1)=MONTH($E$5),$E$5+A25-1,"")</x:f>
        <x:v>46311</x:v>
      </x:c>
      <x:c r="C25" s="34"/>
      <x:c r="D25" s="36"/>
      <x:c r="E25" s="36"/>
      <x:c r="F25" s="34"/>
    </x:row>
    <x:row r="26" ht="25" customHeight="1">
      <x:c r="A26" s="31" t="n">
        <x:v>17</x:v>
      </x:c>
      <x:c r="B26" s="32" t="n">
        <x:f>IF(MONTH($E$5+A26-1)=MONTH($E$5),$E$5+A26-1,"")</x:f>
        <x:v>46312</x:v>
      </x:c>
      <x:c r="C26" s="31"/>
      <x:c r="D26" s="33"/>
      <x:c r="E26" s="33"/>
      <x:c r="F26" s="31"/>
    </x:row>
    <x:row r="27" ht="25" customHeight="1">
      <x:c r="A27" s="34" t="n">
        <x:v>18</x:v>
      </x:c>
      <x:c r="B27" s="35" t="n">
        <x:f>IF(MONTH($E$5+A27-1)=MONTH($E$5),$E$5+A27-1,"")</x:f>
        <x:v>46313</x:v>
      </x:c>
      <x:c r="C27" s="34"/>
      <x:c r="D27" s="36"/>
      <x:c r="E27" s="36"/>
      <x:c r="F27" s="34"/>
    </x:row>
    <x:row r="28" ht="25" customHeight="1">
      <x:c r="A28" s="31" t="n">
        <x:v>19</x:v>
      </x:c>
      <x:c r="B28" s="32" t="n">
        <x:f>IF(MONTH($E$5+A28-1)=MONTH($E$5),$E$5+A28-1,"")</x:f>
        <x:v>46314</x:v>
      </x:c>
      <x:c r="C28" s="31"/>
      <x:c r="D28" s="33"/>
      <x:c r="E28" s="33"/>
      <x:c r="F28" s="31"/>
    </x:row>
    <x:row r="29" ht="25" customHeight="1">
      <x:c r="A29" s="34" t="n">
        <x:v>20</x:v>
      </x:c>
      <x:c r="B29" s="35" t="n">
        <x:f>IF(MONTH($E$5+A29-1)=MONTH($E$5),$E$5+A29-1,"")</x:f>
        <x:v>46315</x:v>
      </x:c>
      <x:c r="C29" s="34"/>
      <x:c r="D29" s="36"/>
      <x:c r="E29" s="36"/>
      <x:c r="F29" s="34"/>
    </x:row>
    <x:row r="30" ht="25" customHeight="1">
      <x:c r="A30" s="31" t="n">
        <x:v>21</x:v>
      </x:c>
      <x:c r="B30" s="32" t="n">
        <x:f>IF(MONTH($E$5+A30-1)=MONTH($E$5),$E$5+A30-1,"")</x:f>
        <x:v>46316</x:v>
      </x:c>
      <x:c r="C30" s="31"/>
      <x:c r="D30" s="33"/>
      <x:c r="E30" s="33"/>
      <x:c r="F30" s="31"/>
    </x:row>
    <x:row r="31" ht="25" customHeight="1">
      <x:c r="A31" s="34" t="n">
        <x:v>22</x:v>
      </x:c>
      <x:c r="B31" s="35" t="n">
        <x:f>IF(MONTH($E$5+A31-1)=MONTH($E$5),$E$5+A31-1,"")</x:f>
        <x:v>46317</x:v>
      </x:c>
      <x:c r="C31" s="34"/>
      <x:c r="D31" s="36"/>
      <x:c r="E31" s="36"/>
      <x:c r="F31" s="34"/>
    </x:row>
    <x:row r="32" ht="25" customHeight="1">
      <x:c r="A32" s="31" t="n">
        <x:v>23</x:v>
      </x:c>
      <x:c r="B32" s="32" t="n">
        <x:f>IF(MONTH($E$5+A32-1)=MONTH($E$5),$E$5+A32-1,"")</x:f>
        <x:v>46318</x:v>
      </x:c>
      <x:c r="C32" s="31"/>
      <x:c r="D32" s="33"/>
      <x:c r="E32" s="33"/>
      <x:c r="F32" s="31"/>
    </x:row>
    <x:row r="33" ht="25" customHeight="1">
      <x:c r="A33" s="34" t="n">
        <x:v>24</x:v>
      </x:c>
      <x:c r="B33" s="35" t="n">
        <x:f>IF(MONTH($E$5+A33-1)=MONTH($E$5),$E$5+A33-1,"")</x:f>
        <x:v>46319</x:v>
      </x:c>
      <x:c r="C33" s="34"/>
      <x:c r="D33" s="36"/>
      <x:c r="E33" s="36"/>
      <x:c r="F33" s="34"/>
    </x:row>
    <x:row r="34" ht="25" customHeight="1">
      <x:c r="A34" s="31" t="n">
        <x:v>25</x:v>
      </x:c>
      <x:c r="B34" s="32" t="n">
        <x:f>IF(MONTH($E$5+A34-1)=MONTH($E$5),$E$5+A34-1,"")</x:f>
        <x:v>46320</x:v>
      </x:c>
      <x:c r="C34" s="31"/>
      <x:c r="D34" s="33"/>
      <x:c r="E34" s="33"/>
      <x:c r="F34" s="31"/>
    </x:row>
    <x:row r="35" ht="25" customHeight="1">
      <x:c r="A35" s="34" t="n">
        <x:v>26</x:v>
      </x:c>
      <x:c r="B35" s="35" t="n">
        <x:f>IF(MONTH($E$5+A35-1)=MONTH($E$5),$E$5+A35-1,"")</x:f>
        <x:v>46321</x:v>
      </x:c>
      <x:c r="C35" s="34"/>
      <x:c r="D35" s="36"/>
      <x:c r="E35" s="36"/>
      <x:c r="F35" s="34"/>
    </x:row>
    <x:row r="36" ht="25" customHeight="1">
      <x:c r="A36" s="31" t="n">
        <x:v>27</x:v>
      </x:c>
      <x:c r="B36" s="32" t="n">
        <x:f>IF(MONTH($E$5+A36-1)=MONTH($E$5),$E$5+A36-1,"")</x:f>
        <x:v>46322</x:v>
      </x:c>
      <x:c r="C36" s="31"/>
      <x:c r="D36" s="33"/>
      <x:c r="E36" s="33"/>
      <x:c r="F36" s="31"/>
    </x:row>
    <x:row r="37" ht="25" customHeight="1">
      <x:c r="A37" s="34" t="n">
        <x:v>28</x:v>
      </x:c>
      <x:c r="B37" s="35" t="n">
        <x:f>IF(MONTH($E$5+A37-1)=MONTH($E$5),$E$5+A37-1,"")</x:f>
        <x:v>46323</x:v>
      </x:c>
      <x:c r="C37" s="34"/>
      <x:c r="D37" s="36"/>
      <x:c r="E37" s="36"/>
      <x:c r="F37" s="34"/>
    </x:row>
    <x:row r="38" ht="25" customHeight="1">
      <x:c r="A38" s="31" t="n">
        <x:v>29</x:v>
      </x:c>
      <x:c r="B38" s="32" t="n">
        <x:f>IF(MONTH($E$5+A38-1)=MONTH($E$5),$E$5+A38-1,"")</x:f>
        <x:v>46324</x:v>
      </x:c>
      <x:c r="C38" s="31"/>
      <x:c r="D38" s="33"/>
      <x:c r="E38" s="33"/>
      <x:c r="F38" s="31"/>
    </x:row>
    <x:row r="39" ht="25" customHeight="1">
      <x:c r="A39" s="34" t="n">
        <x:v>30</x:v>
      </x:c>
      <x:c r="B39" s="35" t="n">
        <x:f>IF(MONTH($E$5+A39-1)=MONTH($E$5),$E$5+A39-1,"")</x:f>
        <x:v>46325</x:v>
      </x:c>
      <x:c r="C39" s="34"/>
      <x:c r="D39" s="36"/>
      <x:c r="E39" s="36"/>
      <x:c r="F39" s="34"/>
    </x:row>
    <x:row r="40" ht="25" customHeight="1">
      <x:c r="A40" s="31" t="n">
        <x:v>31</x:v>
      </x:c>
      <x:c r="B40" s="32" t="n">
        <x:f>IF(MONTH($E$5+A40-1)=MONTH($E$5),$E$5+A40-1,"")</x:f>
        <x:v>46326</x:v>
      </x:c>
      <x:c r="C40" s="31"/>
      <x:c r="D40" s="33"/>
      <x:c r="E40" s="33"/>
      <x:c r="F40" s="31"/>
    </x:row>
  </x:sheetData>
  <x:mergeCells>
    <x:mergeCell ref="A2:F2"/>
    <x:mergeCell ref="A3:F3"/>
  </x:mergeCells>
  <x:dataValidations count="1">
    <x:dataValidation type="list" sqref="C10:C40">
      <x:formula1>"P,A,L,E"</x:formula1>
    </x:dataValidation>
  </x:dataValidations>
  <x:pageMargins left="0.7" right="0.7" top="0.75" bottom="0.75" header="0.3" footer="0.3"/>
</x:worksheet>
</file>